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22995" windowHeight="10035"/>
  </bookViews>
  <sheets>
    <sheet name="Results" sheetId="5" r:id="rId1"/>
  </sheets>
  <calcPr calcId="145621"/>
</workbook>
</file>

<file path=xl/calcChain.xml><?xml version="1.0" encoding="utf-8"?>
<calcChain xmlns="http://schemas.openxmlformats.org/spreadsheetml/2006/main">
  <c r="V23" i="5" l="1"/>
  <c r="V3" i="5"/>
  <c r="V18" i="5"/>
  <c r="V21" i="5"/>
  <c r="V17" i="5"/>
  <c r="V20" i="5"/>
  <c r="V8" i="5"/>
  <c r="V13" i="5"/>
  <c r="V14" i="5"/>
  <c r="V10" i="5"/>
  <c r="V12" i="5"/>
  <c r="V11" i="5"/>
  <c r="V9" i="5"/>
  <c r="V16" i="5"/>
  <c r="V2" i="5"/>
  <c r="V4" i="5"/>
  <c r="V6" i="5"/>
  <c r="V5" i="5"/>
  <c r="V19" i="5"/>
  <c r="V15" i="5"/>
  <c r="V22" i="5"/>
  <c r="V7" i="5"/>
  <c r="F4" i="5" l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3" i="5"/>
  <c r="F2" i="5"/>
</calcChain>
</file>

<file path=xl/sharedStrings.xml><?xml version="1.0" encoding="utf-8"?>
<sst xmlns="http://schemas.openxmlformats.org/spreadsheetml/2006/main" count="100" uniqueCount="50">
  <si>
    <t>ID</t>
  </si>
  <si>
    <t>Man5-AEAB</t>
  </si>
  <si>
    <t>MAN5</t>
  </si>
  <si>
    <t>23SA2-A2G2-Asn</t>
  </si>
  <si>
    <t>23SA2-A2G2</t>
  </si>
  <si>
    <t>Galb1-4GlcNAcb1-3Galb1-4GlcNAcb1-3Galb1-4GlcNAc-AEAB</t>
  </si>
  <si>
    <t>GLY007-2_TriLacNAc</t>
  </si>
  <si>
    <t>Galb1-3GalNAcb1-4Galb1-4Glc-AEAB</t>
  </si>
  <si>
    <t>GLY102_aGM1</t>
  </si>
  <si>
    <t>GlcNAcb1-4GlcNAcb1-4GlcNAcb1-4GlcNAcb1-4GlcNAc-AEAB</t>
  </si>
  <si>
    <t>GLU435_Chitinpentaose</t>
  </si>
  <si>
    <t>PHOSPHATE BUFFER CONTROL</t>
  </si>
  <si>
    <t>Phosphate</t>
  </si>
  <si>
    <t>A2G2F-Asn</t>
  </si>
  <si>
    <t>A2G2F</t>
  </si>
  <si>
    <t>26SA2-A2G2-Asn</t>
  </si>
  <si>
    <t>26SA2-A2G2</t>
  </si>
  <si>
    <t>Neu5Aca2-3Galb1-4GlcNAcb1-3Galb1-4Glc -AEAB</t>
  </si>
  <si>
    <t>GLY083_LSTd</t>
  </si>
  <si>
    <t>GalNAca1-3(Fuca1-2)Galb1-3GlcNAcb1-3Gal-AEAB</t>
  </si>
  <si>
    <t>GLY036-2_BGA pentaose T2</t>
  </si>
  <si>
    <t>Galb1-3(Fuca1-4)GlcNAcb1-3Gal-AEAB</t>
  </si>
  <si>
    <t>GLY054</t>
  </si>
  <si>
    <t>BIOTIN CONTROL</t>
  </si>
  <si>
    <t>Biotin</t>
  </si>
  <si>
    <t>A2G0-Asn</t>
  </si>
  <si>
    <t>A2G0</t>
  </si>
  <si>
    <t>224A3G3-Asn</t>
  </si>
  <si>
    <t>224A3G3</t>
  </si>
  <si>
    <t>Fuca1-2Galb1-4GlcNAcb1-3Galb1-4Glc-AEAB</t>
  </si>
  <si>
    <t>GLY033-2_BGH antigen pentaose T2</t>
  </si>
  <si>
    <t>Gala1-3(Fuca1-2)Galb1-3GlcNAcb1-3Gal-AEAB</t>
  </si>
  <si>
    <t>GLY039-2_BGB pentaose T2</t>
  </si>
  <si>
    <t>Neu5Aca2-3Galb1-4(Fuca1-3)GlcNAc-AEAB</t>
  </si>
  <si>
    <t>GLY047</t>
  </si>
  <si>
    <t>A2G2-Asn</t>
  </si>
  <si>
    <t>A2G2</t>
  </si>
  <si>
    <t>226A3G3-Asn</t>
  </si>
  <si>
    <t>226A3G3</t>
  </si>
  <si>
    <t>Fuca1-2Galb1-4(Fuca1-3)GlcNAcb1-3Gal -AEAB</t>
  </si>
  <si>
    <t>GLY052_LewisY pentaose</t>
  </si>
  <si>
    <t>Ac-T*T*T*-NH(CH2)3NH2</t>
  </si>
  <si>
    <t>GLPD019DB_Tn3 Linker</t>
  </si>
  <si>
    <t>Galb1-4(Fuca1-3)GlcNAcb1-3Gal -AEAB</t>
  </si>
  <si>
    <t>GLY050</t>
  </si>
  <si>
    <t xml:space="preserve">Name </t>
  </si>
  <si>
    <t>Name 2</t>
  </si>
  <si>
    <t>RFU</t>
  </si>
  <si>
    <t>SD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</si>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</sst>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3" xfId="0" applyBorder="1"/>
    <xf numFmtId="1" fontId="0" fillId="0" borderId="4" xfId="0" applyNumberForma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i="0" u="none" strike="noStrike" baseline="0">
                <a:effectLst/>
              </a:rPr>
              <a:t>Biotinylated-GNL </a:t>
            </a:r>
            <a:r>
              <a:rPr lang="en-US" sz="1400" b="0" i="0" u="none" strike="noStrike" baseline="0">
                <a:effectLst/>
                <a:latin typeface="+mn-lt"/>
              </a:rPr>
              <a:t>(20 ug/ml, Cat: B-1245, Lot: ZF0314 ) </a:t>
            </a:r>
            <a:r>
              <a:rPr lang="en-US" sz="1400" b="0">
                <a:latin typeface="+mn-lt"/>
              </a:rPr>
              <a:t>Lectin</a:t>
            </a:r>
            <a:r>
              <a:rPr lang="en-US" sz="1400" b="0" baseline="0">
                <a:latin typeface="+mn-lt"/>
              </a:rPr>
              <a:t> QAQC PR#144 Slide #10259129 B4 09/05/19 AM</a:t>
            </a:r>
            <a:endParaRPr lang="en-US" sz="1400" b="0">
              <a:latin typeface="+mn-lt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Results!$D$2:$D$23</c:f>
              <c:numCache>
                <c:formatCode>General</c:formatCode>
                <c:ptCount val="22"/>
                <c:pt idx="0">
                  <c:v>1031.25</c:v>
                </c:pt>
                <c:pt idx="1">
                  <c:v>0.25</c:v>
                </c:pt>
                <c:pt idx="2">
                  <c:v>4</c:v>
                </c:pt>
                <c:pt idx="3">
                  <c:v>1.5</c:v>
                </c:pt>
                <c:pt idx="4">
                  <c:v>2699.75</c:v>
                </c:pt>
                <c:pt idx="5">
                  <c:v>2151.5</c:v>
                </c:pt>
                <c:pt idx="6">
                  <c:v>3793.5</c:v>
                </c:pt>
                <c:pt idx="7">
                  <c:v>14524.75</c:v>
                </c:pt>
                <c:pt idx="8">
                  <c:v>3.75</c:v>
                </c:pt>
                <c:pt idx="9">
                  <c:v>10.25</c:v>
                </c:pt>
                <c:pt idx="10">
                  <c:v>8.5</c:v>
                </c:pt>
                <c:pt idx="11">
                  <c:v>7.25</c:v>
                </c:pt>
                <c:pt idx="12">
                  <c:v>9.25</c:v>
                </c:pt>
                <c:pt idx="13">
                  <c:v>6.75</c:v>
                </c:pt>
                <c:pt idx="14">
                  <c:v>7.25</c:v>
                </c:pt>
                <c:pt idx="15">
                  <c:v>11.75</c:v>
                </c:pt>
                <c:pt idx="16">
                  <c:v>1.5</c:v>
                </c:pt>
                <c:pt idx="17">
                  <c:v>3.5</c:v>
                </c:pt>
                <c:pt idx="18">
                  <c:v>0.5</c:v>
                </c:pt>
                <c:pt idx="19">
                  <c:v>3.25</c:v>
                </c:pt>
                <c:pt idx="20">
                  <c:v>14378.75</c:v>
                </c:pt>
                <c:pt idx="21">
                  <c:v>-0.5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66-49DB-A2E3-65210495F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16640"/>
        <c:axId val="62818944"/>
      </c:barChart>
      <c:catAx>
        <c:axId val="6281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2818944"/>
        <c:crosses val="autoZero"/>
        <c:auto val="1"/>
        <c:lblAlgn val="ctr"/>
        <c:lblOffset val="100"/>
        <c:noMultiLvlLbl val="0"/>
      </c:catAx>
      <c:valAx>
        <c:axId val="6281894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RFU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2816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247649</xdr:colOff>
      <xdr:row>2</xdr:row>
      <xdr:rowOff>38100</xdr:rowOff>
    </xdr:from>
    <xdr:to>
      <xdr:col>15</xdr:col>
      <xdr:colOff>161924</xdr:colOff>
      <xdr:row>21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23"/>
  <sheetViews>
    <sheetView tabSelected="1" topLeftCell="G1" workbookViewId="0">
      <selection activeCell="Q1" sqref="Q1"/>
    </sheetView>
  </sheetViews>
  <sheetFormatPr defaultRowHeight="15" x14ac:dyDescent="0.25"/>
  <cols>
    <col min="1" max="1" width="4.42578125" customWidth="1"/>
    <col min="2" max="2" width="18.5703125" customWidth="1"/>
    <col min="3" max="3" width="18.140625" customWidth="1"/>
    <col min="4" max="4" width="8.140625" customWidth="1"/>
    <col min="5" max="5" width="7.140625" customWidth="1"/>
    <col min="6" max="6" width="7" customWidth="1"/>
    <col min="17" max="17" width="4.5703125" customWidth="1"/>
    <col min="18" max="18" width="35.28515625" customWidth="1"/>
    <col min="19" max="19" width="18.140625" customWidth="1"/>
  </cols>
  <sheetData>
    <row r="1" spans="1:22" x14ac:dyDescent="0.25">
      <c r="A1" s="2" t="s">
        <v>0</v>
      </c>
      <c r="B1" s="5" t="s">
        <v>45</v>
      </c>
      <c r="C1" s="5" t="s">
        <v>46</v>
      </c>
      <c r="D1" s="5" t="s">
        <v>47</v>
      </c>
      <c r="E1" s="5" t="s">
        <v>48</v>
      </c>
      <c r="F1" s="2" t="s">
        <v>49</v>
      </c>
      <c r="Q1" s="2" t="s">
        <v>0</v>
      </c>
      <c r="R1" s="5" t="s">
        <v>45</v>
      </c>
      <c r="S1" s="5" t="s">
        <v>46</v>
      </c>
      <c r="T1" s="5" t="s">
        <v>47</v>
      </c>
      <c r="U1" s="5" t="s">
        <v>48</v>
      </c>
      <c r="V1" s="2" t="s">
        <v>49</v>
      </c>
    </row>
    <row r="2" spans="1:22" x14ac:dyDescent="0.3">
      <c r="A2" s="3">
        <v>1</v>
      </c>
      <c r="B2" s="1" t="s">
        <v>27</v>
      </c>
      <c r="C2" s="1" t="s">
        <v>28</v>
      </c>
      <c r="D2" s="1">
        <v>1031.25</v>
      </c>
      <c r="E2" s="1">
        <v>131.02170621694711</v>
      </c>
      <c r="F2" s="4">
        <f>(E2/D2)*100</f>
        <v>12.705135148310024</v>
      </c>
      <c r="Q2" s="3">
        <v>8</v>
      </c>
      <c r="R2" s="1" t="s">
        <v>1</v>
      </c>
      <c r="S2" s="1" t="s">
        <v>2</v>
      </c>
      <c r="T2" s="1">
        <v>14524.75</v>
      </c>
      <c r="U2" s="1">
        <v>100.86469897838391</v>
      </c>
      <c r="V2" s="4">
        <f t="shared" ref="V2:V23" si="0">(U2/T2)*100</f>
        <v>0.69443328785957703</v>
      </c>
    </row>
    <row r="3" spans="1:22" x14ac:dyDescent="0.3">
      <c r="A3" s="3">
        <v>2</v>
      </c>
      <c r="B3" s="1" t="s">
        <v>37</v>
      </c>
      <c r="C3" s="1" t="s">
        <v>38</v>
      </c>
      <c r="D3" s="1">
        <v>0.25</v>
      </c>
      <c r="E3" s="1">
        <v>2.5860201081971503</v>
      </c>
      <c r="F3" s="4">
        <f>(E3/D3)*100</f>
        <v>1034.4080432788601</v>
      </c>
      <c r="Q3" s="3">
        <v>21</v>
      </c>
      <c r="R3" s="1" t="s">
        <v>23</v>
      </c>
      <c r="S3" s="1" t="s">
        <v>24</v>
      </c>
      <c r="T3" s="1">
        <v>14378.75</v>
      </c>
      <c r="U3" s="1">
        <v>469.30660287279147</v>
      </c>
      <c r="V3" s="4">
        <f t="shared" si="0"/>
        <v>3.2638901356014363</v>
      </c>
    </row>
    <row r="4" spans="1:22" x14ac:dyDescent="0.3">
      <c r="A4" s="3">
        <v>3</v>
      </c>
      <c r="B4" s="1" t="s">
        <v>3</v>
      </c>
      <c r="C4" s="1" t="s">
        <v>4</v>
      </c>
      <c r="D4" s="1">
        <v>4</v>
      </c>
      <c r="E4" s="1">
        <v>1.8708286933869707</v>
      </c>
      <c r="F4" s="4">
        <f t="shared" ref="F4:F23" si="1">(E4/D4)*100</f>
        <v>46.770717334674266</v>
      </c>
      <c r="Q4" s="3">
        <v>7</v>
      </c>
      <c r="R4" s="1" t="s">
        <v>13</v>
      </c>
      <c r="S4" s="1" t="s">
        <v>14</v>
      </c>
      <c r="T4" s="1">
        <v>3793.5</v>
      </c>
      <c r="U4" s="1">
        <v>67.529623129408918</v>
      </c>
      <c r="V4" s="4">
        <f t="shared" si="0"/>
        <v>1.7801403223779866</v>
      </c>
    </row>
    <row r="5" spans="1:22" x14ac:dyDescent="0.3">
      <c r="A5" s="3">
        <v>4</v>
      </c>
      <c r="B5" s="1" t="s">
        <v>15</v>
      </c>
      <c r="C5" s="1" t="s">
        <v>16</v>
      </c>
      <c r="D5" s="1">
        <v>1.5</v>
      </c>
      <c r="E5" s="1">
        <v>0.8660254037844386</v>
      </c>
      <c r="F5" s="4">
        <f t="shared" si="1"/>
        <v>57.735026918962575</v>
      </c>
      <c r="Q5" s="3">
        <v>5</v>
      </c>
      <c r="R5" s="1" t="s">
        <v>25</v>
      </c>
      <c r="S5" s="1" t="s">
        <v>26</v>
      </c>
      <c r="T5" s="1">
        <v>2699.75</v>
      </c>
      <c r="U5" s="1">
        <v>39.745282738961613</v>
      </c>
      <c r="V5" s="4">
        <f t="shared" si="0"/>
        <v>1.4721838221672974</v>
      </c>
    </row>
    <row r="6" spans="1:22" x14ac:dyDescent="0.3">
      <c r="A6" s="3">
        <v>5</v>
      </c>
      <c r="B6" s="1" t="s">
        <v>25</v>
      </c>
      <c r="C6" s="1" t="s">
        <v>26</v>
      </c>
      <c r="D6" s="1">
        <v>2699.75</v>
      </c>
      <c r="E6" s="1">
        <v>39.745282738961613</v>
      </c>
      <c r="F6" s="4">
        <f t="shared" si="1"/>
        <v>1.4721838221672974</v>
      </c>
      <c r="Q6" s="3">
        <v>6</v>
      </c>
      <c r="R6" s="1" t="s">
        <v>35</v>
      </c>
      <c r="S6" s="1" t="s">
        <v>36</v>
      </c>
      <c r="T6" s="1">
        <v>2151.5</v>
      </c>
      <c r="U6" s="1">
        <v>165.94652753221442</v>
      </c>
      <c r="V6" s="4">
        <f t="shared" si="0"/>
        <v>7.7130619350320435</v>
      </c>
    </row>
    <row r="7" spans="1:22" x14ac:dyDescent="0.3">
      <c r="A7" s="3">
        <v>6</v>
      </c>
      <c r="B7" s="1" t="s">
        <v>35</v>
      </c>
      <c r="C7" s="1" t="s">
        <v>36</v>
      </c>
      <c r="D7" s="1">
        <v>2151.5</v>
      </c>
      <c r="E7" s="1">
        <v>165.94652753221442</v>
      </c>
      <c r="F7" s="4">
        <f t="shared" si="1"/>
        <v>7.7130619350320435</v>
      </c>
      <c r="Q7" s="3">
        <v>1</v>
      </c>
      <c r="R7" s="1" t="s">
        <v>27</v>
      </c>
      <c r="S7" s="1" t="s">
        <v>28</v>
      </c>
      <c r="T7" s="1">
        <v>1031.25</v>
      </c>
      <c r="U7" s="1">
        <v>131.02170621694711</v>
      </c>
      <c r="V7" s="4">
        <f t="shared" si="0"/>
        <v>12.705135148310024</v>
      </c>
    </row>
    <row r="8" spans="1:22" x14ac:dyDescent="0.3">
      <c r="A8" s="3">
        <v>7</v>
      </c>
      <c r="B8" s="1" t="s">
        <v>13</v>
      </c>
      <c r="C8" s="1" t="s">
        <v>14</v>
      </c>
      <c r="D8" s="1">
        <v>3793.5</v>
      </c>
      <c r="E8" s="1">
        <v>67.529623129408918</v>
      </c>
      <c r="F8" s="4">
        <f t="shared" si="1"/>
        <v>1.7801403223779866</v>
      </c>
      <c r="Q8" s="3">
        <v>16</v>
      </c>
      <c r="R8" s="1" t="s">
        <v>33</v>
      </c>
      <c r="S8" s="1" t="s">
        <v>34</v>
      </c>
      <c r="T8" s="1">
        <v>11.75</v>
      </c>
      <c r="U8" s="1">
        <v>3.6996621467371855</v>
      </c>
      <c r="V8" s="4">
        <f t="shared" si="0"/>
        <v>31.48648635521009</v>
      </c>
    </row>
    <row r="9" spans="1:22" x14ac:dyDescent="0.3">
      <c r="A9" s="3">
        <v>8</v>
      </c>
      <c r="B9" s="1" t="s">
        <v>1</v>
      </c>
      <c r="C9" s="1" t="s">
        <v>2</v>
      </c>
      <c r="D9" s="1">
        <v>14524.75</v>
      </c>
      <c r="E9" s="1">
        <v>100.86469897838391</v>
      </c>
      <c r="F9" s="4">
        <f t="shared" si="1"/>
        <v>0.69443328785957703</v>
      </c>
      <c r="Q9" s="3">
        <v>10</v>
      </c>
      <c r="R9" s="1" t="s">
        <v>29</v>
      </c>
      <c r="S9" s="1" t="s">
        <v>30</v>
      </c>
      <c r="T9" s="1">
        <v>10.25</v>
      </c>
      <c r="U9" s="1">
        <v>2.7726341266023544</v>
      </c>
      <c r="V9" s="4">
        <f t="shared" si="0"/>
        <v>27.050089040022968</v>
      </c>
    </row>
    <row r="10" spans="1:22" x14ac:dyDescent="0.3">
      <c r="A10" s="3">
        <v>9</v>
      </c>
      <c r="B10" s="1" t="s">
        <v>39</v>
      </c>
      <c r="C10" s="1" t="s">
        <v>40</v>
      </c>
      <c r="D10" s="1">
        <v>3.75</v>
      </c>
      <c r="E10" s="1">
        <v>0.82915619758884995</v>
      </c>
      <c r="F10" s="4">
        <f t="shared" si="1"/>
        <v>22.110831935702667</v>
      </c>
      <c r="Q10" s="3">
        <v>13</v>
      </c>
      <c r="R10" s="1" t="s">
        <v>7</v>
      </c>
      <c r="S10" s="1" t="s">
        <v>8</v>
      </c>
      <c r="T10" s="1">
        <v>9.25</v>
      </c>
      <c r="U10" s="1">
        <v>5.9319052588523364</v>
      </c>
      <c r="V10" s="4">
        <f t="shared" si="0"/>
        <v>64.128705501106339</v>
      </c>
    </row>
    <row r="11" spans="1:22" x14ac:dyDescent="0.3">
      <c r="A11" s="3">
        <v>10</v>
      </c>
      <c r="B11" s="1" t="s">
        <v>29</v>
      </c>
      <c r="C11" s="1" t="s">
        <v>30</v>
      </c>
      <c r="D11" s="1">
        <v>10.25</v>
      </c>
      <c r="E11" s="1">
        <v>2.7726341266023544</v>
      </c>
      <c r="F11" s="4">
        <f t="shared" si="1"/>
        <v>27.050089040022968</v>
      </c>
      <c r="Q11" s="3">
        <v>11</v>
      </c>
      <c r="R11" s="1" t="s">
        <v>31</v>
      </c>
      <c r="S11" s="1" t="s">
        <v>32</v>
      </c>
      <c r="T11" s="1">
        <v>8.5</v>
      </c>
      <c r="U11" s="1">
        <v>1.1180339887498949</v>
      </c>
      <c r="V11" s="4">
        <f t="shared" si="0"/>
        <v>13.153341044116409</v>
      </c>
    </row>
    <row r="12" spans="1:22" x14ac:dyDescent="0.3">
      <c r="A12" s="3">
        <v>11</v>
      </c>
      <c r="B12" s="1" t="s">
        <v>31</v>
      </c>
      <c r="C12" s="1" t="s">
        <v>32</v>
      </c>
      <c r="D12" s="1">
        <v>8.5</v>
      </c>
      <c r="E12" s="1">
        <v>1.1180339887498949</v>
      </c>
      <c r="F12" s="4">
        <f t="shared" si="1"/>
        <v>13.153341044116409</v>
      </c>
      <c r="Q12" s="3">
        <v>12</v>
      </c>
      <c r="R12" s="1" t="s">
        <v>21</v>
      </c>
      <c r="S12" s="1" t="s">
        <v>22</v>
      </c>
      <c r="T12" s="1">
        <v>7.25</v>
      </c>
      <c r="U12" s="1">
        <v>2.8613807855648994</v>
      </c>
      <c r="V12" s="4">
        <f t="shared" si="0"/>
        <v>39.467321180205509</v>
      </c>
    </row>
    <row r="13" spans="1:22" x14ac:dyDescent="0.3">
      <c r="A13" s="3">
        <v>12</v>
      </c>
      <c r="B13" s="1" t="s">
        <v>21</v>
      </c>
      <c r="C13" s="1" t="s">
        <v>22</v>
      </c>
      <c r="D13" s="1">
        <v>7.25</v>
      </c>
      <c r="E13" s="1">
        <v>2.8613807855648994</v>
      </c>
      <c r="F13" s="4">
        <f t="shared" si="1"/>
        <v>39.467321180205509</v>
      </c>
      <c r="Q13" s="3">
        <v>15</v>
      </c>
      <c r="R13" s="1" t="s">
        <v>5</v>
      </c>
      <c r="S13" s="1" t="s">
        <v>6</v>
      </c>
      <c r="T13" s="1">
        <v>7.25</v>
      </c>
      <c r="U13" s="1">
        <v>3.344772040064913</v>
      </c>
      <c r="V13" s="4">
        <f t="shared" si="0"/>
        <v>46.134786759516047</v>
      </c>
    </row>
    <row r="14" spans="1:22" x14ac:dyDescent="0.3">
      <c r="A14" s="3">
        <v>13</v>
      </c>
      <c r="B14" s="1" t="s">
        <v>7</v>
      </c>
      <c r="C14" s="1" t="s">
        <v>8</v>
      </c>
      <c r="D14" s="1">
        <v>9.25</v>
      </c>
      <c r="E14" s="1">
        <v>5.9319052588523364</v>
      </c>
      <c r="F14" s="4">
        <f t="shared" si="1"/>
        <v>64.128705501106339</v>
      </c>
      <c r="Q14" s="3">
        <v>14</v>
      </c>
      <c r="R14" s="1" t="s">
        <v>43</v>
      </c>
      <c r="S14" s="1" t="s">
        <v>44</v>
      </c>
      <c r="T14" s="1">
        <v>6.75</v>
      </c>
      <c r="U14" s="1">
        <v>3.6314597615834874</v>
      </c>
      <c r="V14" s="4">
        <f t="shared" si="0"/>
        <v>53.799403875310922</v>
      </c>
    </row>
    <row r="15" spans="1:22" x14ac:dyDescent="0.3">
      <c r="A15" s="3">
        <v>14</v>
      </c>
      <c r="B15" s="1" t="s">
        <v>43</v>
      </c>
      <c r="C15" s="1" t="s">
        <v>44</v>
      </c>
      <c r="D15" s="1">
        <v>6.75</v>
      </c>
      <c r="E15" s="1">
        <v>3.6314597615834874</v>
      </c>
      <c r="F15" s="4">
        <f t="shared" si="1"/>
        <v>53.799403875310922</v>
      </c>
      <c r="Q15" s="3">
        <v>3</v>
      </c>
      <c r="R15" s="1" t="s">
        <v>3</v>
      </c>
      <c r="S15" s="1" t="s">
        <v>4</v>
      </c>
      <c r="T15" s="1">
        <v>4</v>
      </c>
      <c r="U15" s="1">
        <v>1.8708286933869707</v>
      </c>
      <c r="V15" s="4">
        <f t="shared" si="0"/>
        <v>46.770717334674266</v>
      </c>
    </row>
    <row r="16" spans="1:22" x14ac:dyDescent="0.3">
      <c r="A16" s="3">
        <v>15</v>
      </c>
      <c r="B16" s="1" t="s">
        <v>5</v>
      </c>
      <c r="C16" s="1" t="s">
        <v>6</v>
      </c>
      <c r="D16" s="1">
        <v>7.25</v>
      </c>
      <c r="E16" s="1">
        <v>3.344772040064913</v>
      </c>
      <c r="F16" s="4">
        <f t="shared" si="1"/>
        <v>46.134786759516047</v>
      </c>
      <c r="Q16" s="3">
        <v>9</v>
      </c>
      <c r="R16" s="1" t="s">
        <v>39</v>
      </c>
      <c r="S16" s="1" t="s">
        <v>40</v>
      </c>
      <c r="T16" s="1">
        <v>3.75</v>
      </c>
      <c r="U16" s="1">
        <v>0.82915619758884995</v>
      </c>
      <c r="V16" s="4">
        <f t="shared" si="0"/>
        <v>22.110831935702667</v>
      </c>
    </row>
    <row r="17" spans="1:22" x14ac:dyDescent="0.3">
      <c r="A17" s="3">
        <v>16</v>
      </c>
      <c r="B17" s="1" t="s">
        <v>33</v>
      </c>
      <c r="C17" s="1" t="s">
        <v>34</v>
      </c>
      <c r="D17" s="1">
        <v>11.75</v>
      </c>
      <c r="E17" s="1">
        <v>3.6996621467371855</v>
      </c>
      <c r="F17" s="4">
        <f t="shared" si="1"/>
        <v>31.48648635521009</v>
      </c>
      <c r="Q17" s="3">
        <v>18</v>
      </c>
      <c r="R17" s="1" t="s">
        <v>9</v>
      </c>
      <c r="S17" s="1" t="s">
        <v>10</v>
      </c>
      <c r="T17" s="1">
        <v>3.5</v>
      </c>
      <c r="U17" s="1">
        <v>3.3541019662496847</v>
      </c>
      <c r="V17" s="4">
        <f t="shared" si="0"/>
        <v>95.831484749990992</v>
      </c>
    </row>
    <row r="18" spans="1:22" x14ac:dyDescent="0.3">
      <c r="A18" s="3">
        <v>17</v>
      </c>
      <c r="B18" s="1" t="s">
        <v>17</v>
      </c>
      <c r="C18" s="1" t="s">
        <v>18</v>
      </c>
      <c r="D18" s="1">
        <v>1.5</v>
      </c>
      <c r="E18" s="1">
        <v>2.0615528128088303</v>
      </c>
      <c r="F18" s="4">
        <f t="shared" si="1"/>
        <v>137.43685418725536</v>
      </c>
      <c r="Q18" s="3">
        <v>20</v>
      </c>
      <c r="R18" s="1" t="s">
        <v>41</v>
      </c>
      <c r="S18" s="1" t="s">
        <v>42</v>
      </c>
      <c r="T18" s="1">
        <v>3.25</v>
      </c>
      <c r="U18" s="1">
        <v>1.0897247358851685</v>
      </c>
      <c r="V18" s="4">
        <f t="shared" si="0"/>
        <v>33.529991873389797</v>
      </c>
    </row>
    <row r="19" spans="1:22" x14ac:dyDescent="0.3">
      <c r="A19" s="3">
        <v>18</v>
      </c>
      <c r="B19" s="1" t="s">
        <v>9</v>
      </c>
      <c r="C19" s="1" t="s">
        <v>10</v>
      </c>
      <c r="D19" s="1">
        <v>3.5</v>
      </c>
      <c r="E19" s="1">
        <v>3.3541019662496847</v>
      </c>
      <c r="F19" s="4">
        <f t="shared" si="1"/>
        <v>95.831484749990992</v>
      </c>
      <c r="Q19" s="3">
        <v>4</v>
      </c>
      <c r="R19" s="1" t="s">
        <v>15</v>
      </c>
      <c r="S19" s="1" t="s">
        <v>16</v>
      </c>
      <c r="T19" s="1">
        <v>1.5</v>
      </c>
      <c r="U19" s="1">
        <v>0.8660254037844386</v>
      </c>
      <c r="V19" s="4">
        <f t="shared" si="0"/>
        <v>57.735026918962575</v>
      </c>
    </row>
    <row r="20" spans="1:22" x14ac:dyDescent="0.3">
      <c r="A20" s="3">
        <v>19</v>
      </c>
      <c r="B20" s="1" t="s">
        <v>19</v>
      </c>
      <c r="C20" s="1" t="s">
        <v>20</v>
      </c>
      <c r="D20" s="1">
        <v>0.5</v>
      </c>
      <c r="E20" s="1">
        <v>2.2912878474779199</v>
      </c>
      <c r="F20" s="4">
        <f t="shared" si="1"/>
        <v>458.25756949558399</v>
      </c>
      <c r="Q20" s="3">
        <v>17</v>
      </c>
      <c r="R20" s="1" t="s">
        <v>17</v>
      </c>
      <c r="S20" s="1" t="s">
        <v>18</v>
      </c>
      <c r="T20" s="1">
        <v>1.5</v>
      </c>
      <c r="U20" s="1">
        <v>2.0615528128088303</v>
      </c>
      <c r="V20" s="4">
        <f t="shared" si="0"/>
        <v>137.43685418725536</v>
      </c>
    </row>
    <row r="21" spans="1:22" x14ac:dyDescent="0.3">
      <c r="A21" s="3">
        <v>20</v>
      </c>
      <c r="B21" s="1" t="s">
        <v>41</v>
      </c>
      <c r="C21" s="1" t="s">
        <v>42</v>
      </c>
      <c r="D21" s="1">
        <v>3.25</v>
      </c>
      <c r="E21" s="1">
        <v>1.0897247358851685</v>
      </c>
      <c r="F21" s="4">
        <f t="shared" si="1"/>
        <v>33.529991873389797</v>
      </c>
      <c r="Q21" s="3">
        <v>19</v>
      </c>
      <c r="R21" s="1" t="s">
        <v>19</v>
      </c>
      <c r="S21" s="1" t="s">
        <v>20</v>
      </c>
      <c r="T21" s="1">
        <v>0.5</v>
      </c>
      <c r="U21" s="1">
        <v>2.2912878474779199</v>
      </c>
      <c r="V21" s="4">
        <f t="shared" si="0"/>
        <v>458.25756949558399</v>
      </c>
    </row>
    <row r="22" spans="1:22" x14ac:dyDescent="0.3">
      <c r="A22" s="3">
        <v>21</v>
      </c>
      <c r="B22" s="1" t="s">
        <v>23</v>
      </c>
      <c r="C22" s="1" t="s">
        <v>24</v>
      </c>
      <c r="D22" s="1">
        <v>14378.75</v>
      </c>
      <c r="E22" s="1">
        <v>469.30660287279147</v>
      </c>
      <c r="F22" s="4">
        <f t="shared" si="1"/>
        <v>3.2638901356014363</v>
      </c>
      <c r="Q22" s="3">
        <v>2</v>
      </c>
      <c r="R22" s="1" t="s">
        <v>37</v>
      </c>
      <c r="S22" s="1" t="s">
        <v>38</v>
      </c>
      <c r="T22" s="1">
        <v>0.25</v>
      </c>
      <c r="U22" s="1">
        <v>2.5860201081971503</v>
      </c>
      <c r="V22" s="4">
        <f t="shared" si="0"/>
        <v>1034.4080432788601</v>
      </c>
    </row>
    <row r="23" spans="1:22" x14ac:dyDescent="0.3">
      <c r="A23" s="3">
        <v>22</v>
      </c>
      <c r="B23" s="1" t="s">
        <v>11</v>
      </c>
      <c r="C23" s="1" t="s">
        <v>12</v>
      </c>
      <c r="D23" s="1">
        <v>-0.5</v>
      </c>
      <c r="E23" s="1">
        <v>0.8660254037844386</v>
      </c>
      <c r="F23" s="4">
        <f t="shared" si="1"/>
        <v>-173.20508075688772</v>
      </c>
      <c r="Q23" s="3">
        <v>22</v>
      </c>
      <c r="R23" s="1" t="s">
        <v>11</v>
      </c>
      <c r="S23" s="1" t="s">
        <v>12</v>
      </c>
      <c r="T23" s="1">
        <v>-0.5</v>
      </c>
      <c r="U23" s="1">
        <v>0.8660254037844386</v>
      </c>
      <c r="V23" s="4">
        <f t="shared" si="0"/>
        <v>-173.20508075688772</v>
      </c>
    </row>
  </sheetData>
  <sortState ref="Q2:V23">
    <sortCondition descending="1" ref="T2:T23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>BIDMC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McQuillan,Alyssa ( BIDMC - Surgery )</dc:creator>
  <cp:lastModifiedBy>McQuillan,Alyssa ( BIDMC - Surgery )</cp:lastModifiedBy>
  <cp:lastPrinted>2019-09-05T19:41:02Z</cp:lastPrinted>
  <dcterms:created xsi:type="dcterms:W3CDTF">2019-09-05T17:50:18Z</dcterms:created>
  <dcterms:modified xsi:type="dcterms:W3CDTF">2019-09-09T17:02:55Z</dcterms:modified>
</cp:coreProperties>
</file>