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Kelly- Shortcut\Website\Lectins to upload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<sst xmlns="http://schemas.openxmlformats.org/spreadsheetml/2006/main" count="118" uniqueCount="60">
  <si>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</si>
  <si>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</si>
  <si>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</si>
  <si>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</si>
  <si>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</si>
  <si>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</si>
  <si>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</si>
  <si>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</si>
  <si>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Ac-T*T*T*-NH(CH2)3NH2</t>
  </si>
  <si>
    <t>GLPD019DB_Tn3 Linker</t>
  </si>
  <si>
    <t>226A3G3-Asn</t>
  </si>
  <si>
    <t>226A3G3</t>
  </si>
  <si>
    <t>23SA2-A2G2-Asn</t>
  </si>
  <si>
    <t>23SA2-A2G2</t>
  </si>
  <si>
    <t>26SA2-A2G2-Asn</t>
  </si>
  <si>
    <t>26SA2-A2G2</t>
  </si>
  <si>
    <t>A2G2-Asn</t>
  </si>
  <si>
    <t>A2G2</t>
  </si>
  <si>
    <t>A2G0-Asn</t>
  </si>
  <si>
    <t>A2G0</t>
  </si>
  <si>
    <t>A2G2F-Asn</t>
  </si>
  <si>
    <t>A2G2F</t>
  </si>
  <si>
    <t>Galb1-4GlcNAcb1-3Galb1-4GlcNAcb1-3Galb1-4GlcNAc-AEAB</t>
  </si>
  <si>
    <t>GLY007-2_TriLacNAc</t>
  </si>
  <si>
    <t>Galb1-3(Fuca1-4)GlcNAcb1-3Gal-AEAB</t>
  </si>
  <si>
    <t>GLY054</t>
  </si>
  <si>
    <t>Man5-AEAB</t>
  </si>
  <si>
    <t>MAN5</t>
  </si>
  <si>
    <t>Gala1-3(Fuca1-2)Galb1-3GlcNAcb1-3Gal-AEAB</t>
  </si>
  <si>
    <t>GLY039-2_BGB pentaose T2</t>
  </si>
  <si>
    <t>Fuca1-2Galb1-4(Fuca1-3)GlcNAcb1-3Gal -AEAB</t>
  </si>
  <si>
    <t>GLY052_LewisY pentaose</t>
  </si>
  <si>
    <t>GalNAca1-3(Fuca1-2)Galb1-3GlcNAcb1-3Gal-AEAB</t>
  </si>
  <si>
    <t>GLY036-2_BGA pentaose T2</t>
  </si>
  <si>
    <t>Fuca1-2Galb1-4GlcNAcb1-3Galb1-4Glc-AEAB</t>
  </si>
  <si>
    <t>GLY033-2_BGH antigen pentaose T2</t>
  </si>
  <si>
    <t>Neu5Aca2-3Galb1-4GlcNAcb1-3Galb1-4Glc -AEAB</t>
  </si>
  <si>
    <t>GLY083_LSTd</t>
  </si>
  <si>
    <t>Galb1-3GalNAcb1-4Galb1-4Glc-AEAB</t>
  </si>
  <si>
    <t>GLY102_aGM1</t>
  </si>
  <si>
    <t>Neu5Aca2-3Galb1-4(Fuca1-3)GlcNAc-AEAB</t>
  </si>
  <si>
    <t>GLY047</t>
  </si>
  <si>
    <t>Galb1-4(Fuca1-3)GlcNAcb1-3Gal -AEAB</t>
  </si>
  <si>
    <t>GLY050</t>
  </si>
  <si>
    <t>GlcNAcb1-4GlcNAcb1-4GlcNAcb1-4GlcNAcb1-4GlcNAc-AEAB</t>
  </si>
  <si>
    <t>GLU435_Chitinpentaose</t>
  </si>
  <si>
    <t>PHOSPHATE BUFFER CONTROL</t>
  </si>
  <si>
    <t>Phosphate</t>
  </si>
  <si>
    <t>BIOTIN CONTROL</t>
  </si>
  <si>
    <t>Biotin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</si>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</sst>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WFA-Fluorescein (20ug/ml; Cat: FL-1351; Lot: ZH0824) Slide #10259122 B13 1/6/22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79.39576500040792</c:v>
                  </c:pt>
                  <c:pt idx="1">
                    <c:v>274.40572151469439</c:v>
                  </c:pt>
                  <c:pt idx="2">
                    <c:v>2.0615528128088303</c:v>
                  </c:pt>
                  <c:pt idx="3">
                    <c:v>1.8027756377319946</c:v>
                  </c:pt>
                  <c:pt idx="4">
                    <c:v>5.2440442408507577</c:v>
                  </c:pt>
                  <c:pt idx="5">
                    <c:v>162.58132580342675</c:v>
                  </c:pt>
                  <c:pt idx="6">
                    <c:v>42.172265767919086</c:v>
                  </c:pt>
                  <c:pt idx="7">
                    <c:v>15.785673884886892</c:v>
                  </c:pt>
                  <c:pt idx="8">
                    <c:v>42.502941074706818</c:v>
                  </c:pt>
                  <c:pt idx="9">
                    <c:v>11.586630226256467</c:v>
                  </c:pt>
                  <c:pt idx="10">
                    <c:v>27.178806081209675</c:v>
                  </c:pt>
                  <c:pt idx="11">
                    <c:v>26.147418610639178</c:v>
                  </c:pt>
                  <c:pt idx="12">
                    <c:v>6.7592529172978875</c:v>
                  </c:pt>
                  <c:pt idx="13">
                    <c:v>52.665809592182292</c:v>
                  </c:pt>
                  <c:pt idx="14">
                    <c:v>6.8328251843582244</c:v>
                  </c:pt>
                  <c:pt idx="15">
                    <c:v>13.133925536563698</c:v>
                  </c:pt>
                  <c:pt idx="16">
                    <c:v>15.508062419270823</c:v>
                  </c:pt>
                  <c:pt idx="17">
                    <c:v>18.965429075030176</c:v>
                  </c:pt>
                  <c:pt idx="18">
                    <c:v>2.5860201081971503</c:v>
                  </c:pt>
                  <c:pt idx="19">
                    <c:v>899.94027579612191</c:v>
                  </c:pt>
                  <c:pt idx="20">
                    <c:v>0.8660254037844386</c:v>
                  </c:pt>
                  <c:pt idx="21">
                    <c:v>12.459935794377111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79.39576500040792</c:v>
                  </c:pt>
                  <c:pt idx="1">
                    <c:v>274.40572151469439</c:v>
                  </c:pt>
                  <c:pt idx="2">
                    <c:v>2.0615528128088303</c:v>
                  </c:pt>
                  <c:pt idx="3">
                    <c:v>1.8027756377319946</c:v>
                  </c:pt>
                  <c:pt idx="4">
                    <c:v>5.2440442408507577</c:v>
                  </c:pt>
                  <c:pt idx="5">
                    <c:v>162.58132580342675</c:v>
                  </c:pt>
                  <c:pt idx="6">
                    <c:v>42.172265767919086</c:v>
                  </c:pt>
                  <c:pt idx="7">
                    <c:v>15.785673884886892</c:v>
                  </c:pt>
                  <c:pt idx="8">
                    <c:v>42.502941074706818</c:v>
                  </c:pt>
                  <c:pt idx="9">
                    <c:v>11.586630226256467</c:v>
                  </c:pt>
                  <c:pt idx="10">
                    <c:v>27.178806081209675</c:v>
                  </c:pt>
                  <c:pt idx="11">
                    <c:v>26.147418610639178</c:v>
                  </c:pt>
                  <c:pt idx="12">
                    <c:v>6.7592529172978875</c:v>
                  </c:pt>
                  <c:pt idx="13">
                    <c:v>52.665809592182292</c:v>
                  </c:pt>
                  <c:pt idx="14">
                    <c:v>6.8328251843582244</c:v>
                  </c:pt>
                  <c:pt idx="15">
                    <c:v>13.133925536563698</c:v>
                  </c:pt>
                  <c:pt idx="16">
                    <c:v>15.508062419270823</c:v>
                  </c:pt>
                  <c:pt idx="17">
                    <c:v>18.965429075030176</c:v>
                  </c:pt>
                  <c:pt idx="18">
                    <c:v>2.5860201081971503</c:v>
                  </c:pt>
                  <c:pt idx="19">
                    <c:v>899.94027579612191</c:v>
                  </c:pt>
                  <c:pt idx="20">
                    <c:v>0.8660254037844386</c:v>
                  </c:pt>
                  <c:pt idx="21">
                    <c:v>12.459935794377111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2305.75</c:v>
                </c:pt>
                <c:pt idx="1">
                  <c:v>1732</c:v>
                </c:pt>
                <c:pt idx="2">
                  <c:v>1.5</c:v>
                </c:pt>
                <c:pt idx="3">
                  <c:v>3.5</c:v>
                </c:pt>
                <c:pt idx="4">
                  <c:v>7</c:v>
                </c:pt>
                <c:pt idx="5">
                  <c:v>1050.75</c:v>
                </c:pt>
                <c:pt idx="6">
                  <c:v>956</c:v>
                </c:pt>
                <c:pt idx="7">
                  <c:v>134.25</c:v>
                </c:pt>
                <c:pt idx="8">
                  <c:v>-2</c:v>
                </c:pt>
                <c:pt idx="9">
                  <c:v>158.5</c:v>
                </c:pt>
                <c:pt idx="10">
                  <c:v>211.25</c:v>
                </c:pt>
                <c:pt idx="11">
                  <c:v>213.75</c:v>
                </c:pt>
                <c:pt idx="12">
                  <c:v>156.75</c:v>
                </c:pt>
                <c:pt idx="13">
                  <c:v>56.25</c:v>
                </c:pt>
                <c:pt idx="14">
                  <c:v>615.75</c:v>
                </c:pt>
                <c:pt idx="15">
                  <c:v>155</c:v>
                </c:pt>
                <c:pt idx="16">
                  <c:v>161</c:v>
                </c:pt>
                <c:pt idx="17">
                  <c:v>128.25</c:v>
                </c:pt>
                <c:pt idx="18">
                  <c:v>165.75</c:v>
                </c:pt>
                <c:pt idx="19">
                  <c:v>6957</c:v>
                </c:pt>
                <c:pt idx="20">
                  <c:v>3.5</c:v>
                </c:pt>
                <c:pt idx="21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50112"/>
        <c:axId val="251150504"/>
      </c:barChart>
      <c:catAx>
        <c:axId val="25115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1150504"/>
        <c:crosses val="autoZero"/>
        <c:auto val="1"/>
        <c:lblAlgn val="ctr"/>
        <c:lblOffset val="100"/>
        <c:noMultiLvlLbl val="0"/>
      </c:catAx>
      <c:valAx>
        <c:axId val="251150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115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Kelly-%20Shortcut/Website/Lectins%20to%20upload/FL-WF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2305.75</v>
          </cell>
          <cell r="E2">
            <v>79.39576500040792</v>
          </cell>
        </row>
        <row r="3">
          <cell r="D3">
            <v>1732</v>
          </cell>
          <cell r="E3">
            <v>274.40572151469439</v>
          </cell>
        </row>
        <row r="4">
          <cell r="D4">
            <v>1.5</v>
          </cell>
          <cell r="E4">
            <v>2.0615528128088303</v>
          </cell>
        </row>
        <row r="5">
          <cell r="D5">
            <v>3.5</v>
          </cell>
          <cell r="E5">
            <v>1.8027756377319946</v>
          </cell>
        </row>
        <row r="6">
          <cell r="D6">
            <v>7</v>
          </cell>
          <cell r="E6">
            <v>5.2440442408507577</v>
          </cell>
        </row>
        <row r="7">
          <cell r="D7">
            <v>1050.75</v>
          </cell>
          <cell r="E7">
            <v>162.58132580342675</v>
          </cell>
        </row>
        <row r="8">
          <cell r="D8">
            <v>956</v>
          </cell>
          <cell r="E8">
            <v>42.172265767919086</v>
          </cell>
        </row>
        <row r="9">
          <cell r="D9">
            <v>134.25</v>
          </cell>
          <cell r="E9">
            <v>15.785673884886892</v>
          </cell>
        </row>
        <row r="10">
          <cell r="D10">
            <v>-2</v>
          </cell>
          <cell r="E10">
            <v>42.502941074706818</v>
          </cell>
        </row>
        <row r="11">
          <cell r="D11">
            <v>158.5</v>
          </cell>
          <cell r="E11">
            <v>11.586630226256467</v>
          </cell>
        </row>
        <row r="12">
          <cell r="D12">
            <v>211.25</v>
          </cell>
          <cell r="E12">
            <v>27.178806081209675</v>
          </cell>
        </row>
        <row r="13">
          <cell r="D13">
            <v>213.75</v>
          </cell>
          <cell r="E13">
            <v>26.147418610639178</v>
          </cell>
        </row>
        <row r="14">
          <cell r="D14">
            <v>156.75</v>
          </cell>
          <cell r="E14">
            <v>6.7592529172978875</v>
          </cell>
        </row>
        <row r="15">
          <cell r="D15">
            <v>56.25</v>
          </cell>
          <cell r="E15">
            <v>52.665809592182292</v>
          </cell>
        </row>
        <row r="16">
          <cell r="D16">
            <v>615.75</v>
          </cell>
          <cell r="E16">
            <v>6.8328251843582244</v>
          </cell>
        </row>
        <row r="17">
          <cell r="D17">
            <v>155</v>
          </cell>
          <cell r="E17">
            <v>13.133925536563698</v>
          </cell>
        </row>
        <row r="18">
          <cell r="D18">
            <v>161</v>
          </cell>
          <cell r="E18">
            <v>15.508062419270823</v>
          </cell>
        </row>
        <row r="19">
          <cell r="D19">
            <v>128.25</v>
          </cell>
          <cell r="E19">
            <v>18.965429075030176</v>
          </cell>
        </row>
        <row r="20">
          <cell r="D20">
            <v>165.75</v>
          </cell>
          <cell r="E20">
            <v>2.5860201081971503</v>
          </cell>
        </row>
        <row r="21">
          <cell r="D21">
            <v>6957</v>
          </cell>
          <cell r="E21">
            <v>899.94027579612191</v>
          </cell>
        </row>
        <row r="22">
          <cell r="D22">
            <v>3.5</v>
          </cell>
          <cell r="E22">
            <v>0.8660254037844386</v>
          </cell>
        </row>
        <row r="23">
          <cell r="D23">
            <v>5.5</v>
          </cell>
          <cell r="E23">
            <v>12.459935794377111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N33" sqref="N33"/>
    </sheetView>
  </sheetViews>
  <sheetFormatPr defaultColWidth="8.85546875" defaultRowHeight="15" x14ac:dyDescent="0.25"/>
  <cols>
    <col min="1" max="1" width="4.42578125" customWidth="1"/>
    <col min="2" max="2" width="18.42578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42578125" customWidth="1"/>
    <col min="18" max="18" width="48.140625" bestFit="1" customWidth="1"/>
    <col min="19" max="19" width="28.42578125" bestFit="1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2305.75</v>
      </c>
      <c r="E2" s="4">
        <v>79.39576500040792</v>
      </c>
      <c r="F2" s="5">
        <f>(E2/D2)*100</f>
        <v>3.4433813293031732</v>
      </c>
      <c r="Q2" s="3">
        <v>20</v>
      </c>
      <c r="R2" s="4" t="s">
        <v>8</v>
      </c>
      <c r="S2" s="4" t="s">
        <v>9</v>
      </c>
      <c r="T2" s="4">
        <v>6957</v>
      </c>
      <c r="U2" s="4">
        <v>899.94027579612191</v>
      </c>
      <c r="V2" s="5">
        <f t="shared" ref="V2:V23" si="0">(U2/T2)*100</f>
        <v>12.935752131610204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1732</v>
      </c>
      <c r="E3" s="4">
        <v>274.40572151469439</v>
      </c>
      <c r="F3" s="5">
        <f>(E3/D3)*100</f>
        <v>15.843286461587436</v>
      </c>
      <c r="Q3" s="3">
        <v>1</v>
      </c>
      <c r="R3" s="4" t="s">
        <v>6</v>
      </c>
      <c r="S3" s="4" t="s">
        <v>7</v>
      </c>
      <c r="T3" s="4">
        <v>2305.75</v>
      </c>
      <c r="U3" s="4">
        <v>79.39576500040792</v>
      </c>
      <c r="V3" s="5">
        <f t="shared" si="0"/>
        <v>3.4433813293031732</v>
      </c>
    </row>
    <row r="4" spans="1:22" x14ac:dyDescent="0.25">
      <c r="A4" s="3">
        <v>3</v>
      </c>
      <c r="B4" s="4" t="s">
        <v>12</v>
      </c>
      <c r="C4" s="4" t="s">
        <v>13</v>
      </c>
      <c r="D4" s="4">
        <v>1.5</v>
      </c>
      <c r="E4" s="4">
        <v>2.0615528128088303</v>
      </c>
      <c r="F4" s="5">
        <f t="shared" ref="F4:F23" si="1">(E4/D4)*100</f>
        <v>137.43685418725536</v>
      </c>
      <c r="Q4" s="3">
        <v>2</v>
      </c>
      <c r="R4" s="4" t="s">
        <v>10</v>
      </c>
      <c r="S4" s="4" t="s">
        <v>11</v>
      </c>
      <c r="T4" s="4">
        <v>1732</v>
      </c>
      <c r="U4" s="4">
        <v>274.40572151469439</v>
      </c>
      <c r="V4" s="5">
        <f t="shared" si="0"/>
        <v>15.843286461587436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3.5</v>
      </c>
      <c r="E5" s="4">
        <v>1.8027756377319946</v>
      </c>
      <c r="F5" s="5">
        <f t="shared" si="1"/>
        <v>51.507875363771269</v>
      </c>
      <c r="Q5" s="3">
        <v>6</v>
      </c>
      <c r="R5" s="4" t="s">
        <v>16</v>
      </c>
      <c r="S5" s="4" t="s">
        <v>17</v>
      </c>
      <c r="T5" s="4">
        <v>1050.75</v>
      </c>
      <c r="U5" s="4">
        <v>162.58132580342675</v>
      </c>
      <c r="V5" s="5">
        <f t="shared" si="0"/>
        <v>15.472883730994694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7</v>
      </c>
      <c r="E6" s="4">
        <v>5.2440442408507577</v>
      </c>
      <c r="F6" s="5">
        <f t="shared" si="1"/>
        <v>74.914917726439398</v>
      </c>
      <c r="Q6" s="3">
        <v>7</v>
      </c>
      <c r="R6" s="4" t="s">
        <v>20</v>
      </c>
      <c r="S6" s="4" t="s">
        <v>21</v>
      </c>
      <c r="T6" s="4">
        <v>956</v>
      </c>
      <c r="U6" s="4">
        <v>42.172265767919086</v>
      </c>
      <c r="V6" s="5">
        <f t="shared" si="0"/>
        <v>4.4113248711212432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1050.75</v>
      </c>
      <c r="E7" s="4">
        <v>162.58132580342675</v>
      </c>
      <c r="F7" s="5">
        <f t="shared" si="1"/>
        <v>15.472883730994694</v>
      </c>
      <c r="Q7" s="3">
        <v>15</v>
      </c>
      <c r="R7" s="4" t="s">
        <v>22</v>
      </c>
      <c r="S7" s="4" t="s">
        <v>23</v>
      </c>
      <c r="T7" s="4">
        <v>615.75</v>
      </c>
      <c r="U7" s="4">
        <v>6.8328251843582244</v>
      </c>
      <c r="V7" s="5">
        <f t="shared" si="0"/>
        <v>1.1096752227946771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956</v>
      </c>
      <c r="E8" s="4">
        <v>42.172265767919086</v>
      </c>
      <c r="F8" s="5">
        <f t="shared" si="1"/>
        <v>4.4113248711212432</v>
      </c>
      <c r="Q8" s="3">
        <v>12</v>
      </c>
      <c r="R8" s="4" t="s">
        <v>24</v>
      </c>
      <c r="S8" s="4" t="s">
        <v>25</v>
      </c>
      <c r="T8" s="4">
        <v>213.75</v>
      </c>
      <c r="U8" s="4">
        <v>26.147418610639178</v>
      </c>
      <c r="V8" s="5">
        <f t="shared" si="0"/>
        <v>12.232710461117744</v>
      </c>
    </row>
    <row r="9" spans="1:22" x14ac:dyDescent="0.25">
      <c r="A9" s="3">
        <v>8</v>
      </c>
      <c r="B9" s="4" t="s">
        <v>26</v>
      </c>
      <c r="C9" s="4" t="s">
        <v>27</v>
      </c>
      <c r="D9" s="4">
        <v>134.25</v>
      </c>
      <c r="E9" s="4">
        <v>15.785673884886892</v>
      </c>
      <c r="F9" s="5">
        <f t="shared" si="1"/>
        <v>11.758416301591726</v>
      </c>
      <c r="Q9" s="3">
        <v>11</v>
      </c>
      <c r="R9" s="4" t="s">
        <v>28</v>
      </c>
      <c r="S9" s="4" t="s">
        <v>29</v>
      </c>
      <c r="T9" s="4">
        <v>211.25</v>
      </c>
      <c r="U9" s="4">
        <v>27.178806081209675</v>
      </c>
      <c r="V9" s="5">
        <f t="shared" si="0"/>
        <v>12.865707020690969</v>
      </c>
    </row>
    <row r="10" spans="1:22" x14ac:dyDescent="0.25">
      <c r="A10" s="3">
        <v>9</v>
      </c>
      <c r="B10" s="4" t="s">
        <v>30</v>
      </c>
      <c r="C10" s="4" t="s">
        <v>31</v>
      </c>
      <c r="D10" s="4">
        <v>-2</v>
      </c>
      <c r="E10" s="4">
        <v>42.502941074706818</v>
      </c>
      <c r="F10" s="5">
        <f t="shared" si="1"/>
        <v>-2125.1470537353407</v>
      </c>
      <c r="Q10" s="3">
        <v>19</v>
      </c>
      <c r="R10" s="4" t="s">
        <v>32</v>
      </c>
      <c r="S10" s="4" t="s">
        <v>33</v>
      </c>
      <c r="T10" s="4">
        <v>165.75</v>
      </c>
      <c r="U10" s="4">
        <v>2.5860201081971503</v>
      </c>
      <c r="V10" s="5">
        <f t="shared" si="0"/>
        <v>1.5601931271174361</v>
      </c>
    </row>
    <row r="11" spans="1:22" x14ac:dyDescent="0.25">
      <c r="A11" s="3">
        <v>10</v>
      </c>
      <c r="B11" s="4" t="s">
        <v>34</v>
      </c>
      <c r="C11" s="4" t="s">
        <v>35</v>
      </c>
      <c r="D11" s="4">
        <v>158.5</v>
      </c>
      <c r="E11" s="4">
        <v>11.586630226256467</v>
      </c>
      <c r="F11" s="5">
        <f t="shared" si="1"/>
        <v>7.3101767988999793</v>
      </c>
      <c r="Q11" s="3">
        <v>17</v>
      </c>
      <c r="R11" s="4" t="s">
        <v>36</v>
      </c>
      <c r="S11" s="4" t="s">
        <v>37</v>
      </c>
      <c r="T11" s="4">
        <v>161</v>
      </c>
      <c r="U11" s="4">
        <v>15.508062419270823</v>
      </c>
      <c r="V11" s="5">
        <f t="shared" si="0"/>
        <v>9.6323369063793933</v>
      </c>
    </row>
    <row r="12" spans="1:22" x14ac:dyDescent="0.25">
      <c r="A12" s="3">
        <v>11</v>
      </c>
      <c r="B12" s="4" t="s">
        <v>28</v>
      </c>
      <c r="C12" s="4" t="s">
        <v>29</v>
      </c>
      <c r="D12" s="4">
        <v>211.25</v>
      </c>
      <c r="E12" s="4">
        <v>27.178806081209675</v>
      </c>
      <c r="F12" s="5">
        <f t="shared" si="1"/>
        <v>12.865707020690969</v>
      </c>
      <c r="Q12" s="3">
        <v>10</v>
      </c>
      <c r="R12" s="4" t="s">
        <v>34</v>
      </c>
      <c r="S12" s="4" t="s">
        <v>35</v>
      </c>
      <c r="T12" s="4">
        <v>158.5</v>
      </c>
      <c r="U12" s="4">
        <v>11.586630226256467</v>
      </c>
      <c r="V12" s="5">
        <f t="shared" si="0"/>
        <v>7.3101767988999793</v>
      </c>
    </row>
    <row r="13" spans="1:22" x14ac:dyDescent="0.25">
      <c r="A13" s="3">
        <v>12</v>
      </c>
      <c r="B13" s="4" t="s">
        <v>24</v>
      </c>
      <c r="C13" s="4" t="s">
        <v>25</v>
      </c>
      <c r="D13" s="4">
        <v>213.75</v>
      </c>
      <c r="E13" s="4">
        <v>26.147418610639178</v>
      </c>
      <c r="F13" s="5">
        <f t="shared" si="1"/>
        <v>12.232710461117744</v>
      </c>
      <c r="Q13" s="3">
        <v>13</v>
      </c>
      <c r="R13" s="4" t="s">
        <v>38</v>
      </c>
      <c r="S13" s="4" t="s">
        <v>39</v>
      </c>
      <c r="T13" s="4">
        <v>156.75</v>
      </c>
      <c r="U13" s="4">
        <v>6.7592529172978875</v>
      </c>
      <c r="V13" s="5">
        <f t="shared" si="0"/>
        <v>4.3121230732362914</v>
      </c>
    </row>
    <row r="14" spans="1:22" x14ac:dyDescent="0.25">
      <c r="A14" s="3">
        <v>13</v>
      </c>
      <c r="B14" s="4" t="s">
        <v>38</v>
      </c>
      <c r="C14" s="4" t="s">
        <v>39</v>
      </c>
      <c r="D14" s="4">
        <v>156.75</v>
      </c>
      <c r="E14" s="4">
        <v>6.7592529172978875</v>
      </c>
      <c r="F14" s="5">
        <f t="shared" si="1"/>
        <v>4.3121230732362914</v>
      </c>
      <c r="Q14" s="3">
        <v>16</v>
      </c>
      <c r="R14" s="4" t="s">
        <v>40</v>
      </c>
      <c r="S14" s="4" t="s">
        <v>41</v>
      </c>
      <c r="T14" s="4">
        <v>155</v>
      </c>
      <c r="U14" s="4">
        <v>13.133925536563698</v>
      </c>
      <c r="V14" s="5">
        <f t="shared" si="0"/>
        <v>8.4735003461701286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56.25</v>
      </c>
      <c r="E15" s="4">
        <v>52.665809592182292</v>
      </c>
      <c r="F15" s="5">
        <f t="shared" si="1"/>
        <v>93.628105941657395</v>
      </c>
      <c r="Q15" s="3">
        <v>8</v>
      </c>
      <c r="R15" s="4" t="s">
        <v>26</v>
      </c>
      <c r="S15" s="4" t="s">
        <v>27</v>
      </c>
      <c r="T15" s="4">
        <v>134.25</v>
      </c>
      <c r="U15" s="4">
        <v>15.785673884886892</v>
      </c>
      <c r="V15" s="5">
        <f t="shared" si="0"/>
        <v>11.758416301591726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615.75</v>
      </c>
      <c r="E16" s="4">
        <v>6.8328251843582244</v>
      </c>
      <c r="F16" s="5">
        <f t="shared" si="1"/>
        <v>1.1096752227946771</v>
      </c>
      <c r="Q16" s="3">
        <v>18</v>
      </c>
      <c r="R16" s="4" t="s">
        <v>44</v>
      </c>
      <c r="S16" s="4" t="s">
        <v>45</v>
      </c>
      <c r="T16" s="4">
        <v>128.25</v>
      </c>
      <c r="U16" s="4">
        <v>18.965429075030176</v>
      </c>
      <c r="V16" s="5">
        <f t="shared" si="0"/>
        <v>14.787858927898773</v>
      </c>
    </row>
    <row r="17" spans="1:22" x14ac:dyDescent="0.25">
      <c r="A17" s="3">
        <v>16</v>
      </c>
      <c r="B17" s="4" t="s">
        <v>40</v>
      </c>
      <c r="C17" s="4" t="s">
        <v>41</v>
      </c>
      <c r="D17" s="4">
        <v>155</v>
      </c>
      <c r="E17" s="4">
        <v>13.133925536563698</v>
      </c>
      <c r="F17" s="5">
        <f t="shared" si="1"/>
        <v>8.4735003461701286</v>
      </c>
      <c r="Q17" s="3">
        <v>14</v>
      </c>
      <c r="R17" s="4" t="s">
        <v>42</v>
      </c>
      <c r="S17" s="4" t="s">
        <v>43</v>
      </c>
      <c r="T17" s="4">
        <v>56.25</v>
      </c>
      <c r="U17" s="4">
        <v>52.665809592182292</v>
      </c>
      <c r="V17" s="5">
        <f t="shared" si="0"/>
        <v>93.628105941657395</v>
      </c>
    </row>
    <row r="18" spans="1:22" x14ac:dyDescent="0.25">
      <c r="A18" s="3">
        <v>17</v>
      </c>
      <c r="B18" s="4" t="s">
        <v>36</v>
      </c>
      <c r="C18" s="4" t="s">
        <v>37</v>
      </c>
      <c r="D18" s="4">
        <v>161</v>
      </c>
      <c r="E18" s="4">
        <v>15.508062419270823</v>
      </c>
      <c r="F18" s="5">
        <f t="shared" si="1"/>
        <v>9.6323369063793933</v>
      </c>
      <c r="Q18" s="3">
        <v>5</v>
      </c>
      <c r="R18" s="4" t="s">
        <v>18</v>
      </c>
      <c r="S18" s="4" t="s">
        <v>19</v>
      </c>
      <c r="T18" s="4">
        <v>7</v>
      </c>
      <c r="U18" s="4">
        <v>5.2440442408507577</v>
      </c>
      <c r="V18" s="5">
        <f t="shared" si="0"/>
        <v>74.914917726439398</v>
      </c>
    </row>
    <row r="19" spans="1:22" x14ac:dyDescent="0.25">
      <c r="A19" s="3">
        <v>18</v>
      </c>
      <c r="B19" s="4" t="s">
        <v>44</v>
      </c>
      <c r="C19" s="4" t="s">
        <v>45</v>
      </c>
      <c r="D19" s="4">
        <v>128.25</v>
      </c>
      <c r="E19" s="4">
        <v>18.965429075030176</v>
      </c>
      <c r="F19" s="5">
        <f t="shared" si="1"/>
        <v>14.787858927898773</v>
      </c>
      <c r="Q19" s="3">
        <v>22</v>
      </c>
      <c r="R19" s="4" t="s">
        <v>46</v>
      </c>
      <c r="S19" s="4" t="s">
        <v>47</v>
      </c>
      <c r="T19" s="4">
        <v>5.5</v>
      </c>
      <c r="U19" s="4">
        <v>12.459935794377111</v>
      </c>
      <c r="V19" s="5">
        <f t="shared" si="0"/>
        <v>226.54428717049294</v>
      </c>
    </row>
    <row r="20" spans="1:22" x14ac:dyDescent="0.25">
      <c r="A20" s="3">
        <v>19</v>
      </c>
      <c r="B20" s="4" t="s">
        <v>32</v>
      </c>
      <c r="C20" s="4" t="s">
        <v>33</v>
      </c>
      <c r="D20" s="4">
        <v>165.75</v>
      </c>
      <c r="E20" s="4">
        <v>2.5860201081971503</v>
      </c>
      <c r="F20" s="5">
        <f t="shared" si="1"/>
        <v>1.5601931271174361</v>
      </c>
      <c r="Q20" s="3">
        <v>4</v>
      </c>
      <c r="R20" s="4" t="s">
        <v>14</v>
      </c>
      <c r="S20" s="4" t="s">
        <v>15</v>
      </c>
      <c r="T20" s="4">
        <v>3.5</v>
      </c>
      <c r="U20" s="4">
        <v>1.8027756377319946</v>
      </c>
      <c r="V20" s="5">
        <f t="shared" si="0"/>
        <v>51.507875363771269</v>
      </c>
    </row>
    <row r="21" spans="1:22" x14ac:dyDescent="0.25">
      <c r="A21" s="3">
        <v>20</v>
      </c>
      <c r="B21" s="4" t="s">
        <v>8</v>
      </c>
      <c r="C21" s="4" t="s">
        <v>9</v>
      </c>
      <c r="D21" s="4">
        <v>6957</v>
      </c>
      <c r="E21" s="4">
        <v>899.94027579612191</v>
      </c>
      <c r="F21" s="5">
        <f t="shared" si="1"/>
        <v>12.935752131610204</v>
      </c>
      <c r="Q21" s="3">
        <v>21</v>
      </c>
      <c r="R21" s="4" t="s">
        <v>48</v>
      </c>
      <c r="S21" s="4" t="s">
        <v>49</v>
      </c>
      <c r="T21" s="4">
        <v>3.5</v>
      </c>
      <c r="U21" s="4">
        <v>0.8660254037844386</v>
      </c>
      <c r="V21" s="5">
        <f t="shared" si="0"/>
        <v>24.743582965269674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3.5</v>
      </c>
      <c r="E22" s="4">
        <v>0.8660254037844386</v>
      </c>
      <c r="F22" s="5">
        <f t="shared" si="1"/>
        <v>24.743582965269674</v>
      </c>
      <c r="Q22" s="3">
        <v>3</v>
      </c>
      <c r="R22" s="4" t="s">
        <v>12</v>
      </c>
      <c r="S22" s="4" t="s">
        <v>13</v>
      </c>
      <c r="T22" s="4">
        <v>1.5</v>
      </c>
      <c r="U22" s="4">
        <v>2.0615528128088303</v>
      </c>
      <c r="V22" s="5">
        <f t="shared" si="0"/>
        <v>137.43685418725536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5.5</v>
      </c>
      <c r="E23" s="4">
        <v>12.459935794377111</v>
      </c>
      <c r="F23" s="5">
        <f t="shared" si="1"/>
        <v>226.54428717049294</v>
      </c>
      <c r="Q23" s="3">
        <v>9</v>
      </c>
      <c r="R23" s="4" t="s">
        <v>30</v>
      </c>
      <c r="S23" s="4" t="s">
        <v>31</v>
      </c>
      <c r="T23" s="4">
        <v>-2</v>
      </c>
      <c r="U23" s="4">
        <v>42.502941074706818</v>
      </c>
      <c r="V23" s="5">
        <f t="shared" si="0"/>
        <v>-2125.1470537353407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12</v>
      </c>
      <c r="C28" s="7" t="s">
        <v>54</v>
      </c>
    </row>
    <row r="29" spans="1:22" x14ac:dyDescent="0.25">
      <c r="A29" s="3">
        <v>4</v>
      </c>
      <c r="B29" s="4" t="s">
        <v>14</v>
      </c>
      <c r="C29" s="7" t="s">
        <v>55</v>
      </c>
    </row>
    <row r="30" spans="1:22" x14ac:dyDescent="0.25">
      <c r="A30" s="3">
        <v>5</v>
      </c>
      <c r="B30" s="4" t="s">
        <v>18</v>
      </c>
      <c r="C30" s="8" t="s">
        <v>56</v>
      </c>
    </row>
    <row r="31" spans="1:22" x14ac:dyDescent="0.25">
      <c r="A31" s="3">
        <v>6</v>
      </c>
      <c r="B31" s="4" t="s">
        <v>16</v>
      </c>
      <c r="C31" s="7" t="s">
        <v>57</v>
      </c>
    </row>
    <row r="32" spans="1:22" x14ac:dyDescent="0.25">
      <c r="A32" s="3">
        <v>7</v>
      </c>
      <c r="B32" s="4" t="s">
        <v>20</v>
      </c>
      <c r="C32" s="7" t="s">
        <v>58</v>
      </c>
    </row>
    <row r="33" spans="1:3" x14ac:dyDescent="0.25">
      <c r="A33" s="3">
        <v>8</v>
      </c>
      <c r="B33" s="4" t="s">
        <v>26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2022-02-07T20:07:22Z</dcterms:created>
  <dcterms:modified xsi:type="dcterms:W3CDTF">2022-02-07T20:07:49Z</dcterms:modified>
</cp:coreProperties>
</file>